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1500" tabRatio="921" activeTab="0"/>
  </bookViews>
  <sheets>
    <sheet name="Зам." sheetId="1" r:id="rId1"/>
  </sheets>
  <definedNames/>
  <calcPr fullCalcOnLoad="1"/>
</workbook>
</file>

<file path=xl/sharedStrings.xml><?xml version="1.0" encoding="utf-8"?>
<sst xmlns="http://schemas.openxmlformats.org/spreadsheetml/2006/main" count="116" uniqueCount="45">
  <si>
    <t>Наименование показателя</t>
  </si>
  <si>
    <t>Первый год планового</t>
  </si>
  <si>
    <t>Второй год планового</t>
  </si>
  <si>
    <t>Всего, рублей</t>
  </si>
  <si>
    <t>в том числе</t>
  </si>
  <si>
    <t>по лицевым счетам, открытым в органах, осуществляющих ведение лицевых счетов, рублей</t>
  </si>
  <si>
    <t>по счетам, открытым в кредитных организациях, рублей</t>
  </si>
  <si>
    <t>Остаток средств на начало периода</t>
  </si>
  <si>
    <t>Поступления, всего, в том числе:</t>
  </si>
  <si>
    <t>субсидии на выполнение муниципального  задания (задания учредителя)</t>
  </si>
  <si>
    <t>целевые субсидии</t>
  </si>
  <si>
    <t>бюджетные инвестиции</t>
  </si>
  <si>
    <t>поступления от оказания учреждением  услуг (выполнения работ), относящихся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на платной основе, а также поступления от иной приносящей доход деятельности</t>
  </si>
  <si>
    <t>средства ОМС</t>
  </si>
  <si>
    <t>Выплаты, всего, в том числе:</t>
  </si>
  <si>
    <t>Заработная плата</t>
  </si>
  <si>
    <t>на выполнение муниципального  задания (задания учредителя)</t>
  </si>
  <si>
    <t>на исполнение по целевым субсидиям</t>
  </si>
  <si>
    <t>на оказание услуг на платной основе</t>
  </si>
  <si>
    <t>на оказание услуг по  ОМС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</si>
  <si>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</si>
  <si>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</si>
  <si>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</si>
  <si>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</si>
  <si>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</si>
  <si>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</si>
  <si>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</si>
  <si>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</si>
  <si>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на исполнение бюджетных инвестиций</t>
  </si>
  <si>
    <t>Пенсии, пособия, выплачиваемые организациями сектора государственного управления</t>
  </si>
  <si>
    <t>Прочие расходы</t>
  </si>
  <si>
    <t>на выполнение муниципального задания (задания учредителя)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</si>
  <si>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</si>
  <si>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</si>
  <si>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</si>
  <si>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</si>
  <si>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</si>
  <si>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 объем публичных обязательств*</t>
  </si>
  <si>
    <t>-</t>
  </si>
  <si>
    <t>* - указывается сумма публичных обязательств перед физическими лицами, подлежащих исполнению в денежной форме, полномочия по исполнению которых от имени органа местного самоуправления Новозыбковского района  передаются в установленном порядке учреждению</t>
  </si>
  <si>
    <t xml:space="preserve">Плановые показатели по поступлениям и выплатам  муниципального бюджетного общеобразовательного учреждения </t>
  </si>
  <si>
    <t>периода 2016г.</t>
  </si>
  <si>
    <t xml:space="preserve"> «Замишевская средняя общеобразовательная школа» на 2015-2017 годы </t>
  </si>
  <si>
    <t>Очередной финансовый год 2015г.</t>
  </si>
  <si>
    <t>периода 2017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</si>
</sst>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6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justify"/>
    </xf>
    <xf numFmtId="0" fontId="7" fillId="0" borderId="10" xfId="0" applyFont="1" applyFill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0" fontId="8" fillId="0" borderId="11" xfId="0" applyFont="1" applyBorder="1" applyAlignment="1">
      <alignment horizontal="left" wrapText="1" indent="1"/>
    </xf>
    <xf numFmtId="0" fontId="8" fillId="0" borderId="11" xfId="0" applyFont="1" applyBorder="1" applyAlignment="1">
      <alignment vertical="top" wrapText="1"/>
    </xf>
    <xf numFmtId="168" fontId="9" fillId="0" borderId="10" xfId="0" applyNumberFormat="1" applyFont="1" applyFill="1" applyBorder="1" applyAlignment="1">
      <alignment horizontal="center" wrapText="1"/>
    </xf>
    <xf numFmtId="168" fontId="9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 horizontal="justify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52" sqref="E52"/>
    </sheetView>
  </sheetViews>
  <sheetFormatPr defaultColWidth="9.140625" defaultRowHeight="5.25" customHeight="1"/>
  <cols>
    <col min="1" max="1" width="67.57421875" style="0" customWidth="1"/>
    <col min="2" max="10" width="11.7109375" style="0" customWidth="1"/>
  </cols>
  <sheetData>
    <row r="1" ht="15">
      <c r="A1" s="1" t="s">
        <v>40</v>
      </c>
    </row>
    <row r="2" spans="1:10" ht="16.5" thickBot="1">
      <c r="A2" s="21" t="s">
        <v>42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" customHeight="1">
      <c r="A3" s="22" t="s">
        <v>0</v>
      </c>
      <c r="B3" s="25" t="s">
        <v>43</v>
      </c>
      <c r="C3" s="26"/>
      <c r="D3" s="27"/>
      <c r="E3" s="25" t="s">
        <v>1</v>
      </c>
      <c r="F3" s="26"/>
      <c r="G3" s="27"/>
      <c r="H3" s="25" t="s">
        <v>2</v>
      </c>
      <c r="I3" s="26"/>
      <c r="J3" s="27"/>
    </row>
    <row r="4" spans="1:10" ht="15.75" customHeight="1" thickBot="1">
      <c r="A4" s="23"/>
      <c r="B4" s="28"/>
      <c r="C4" s="29"/>
      <c r="D4" s="30"/>
      <c r="E4" s="28" t="s">
        <v>41</v>
      </c>
      <c r="F4" s="29"/>
      <c r="G4" s="30"/>
      <c r="H4" s="28" t="s">
        <v>44</v>
      </c>
      <c r="I4" s="29"/>
      <c r="J4" s="30"/>
    </row>
    <row r="5" spans="1:10" ht="15.75" thickBot="1">
      <c r="A5" s="23"/>
      <c r="B5" s="31" t="s">
        <v>3</v>
      </c>
      <c r="C5" s="33" t="s">
        <v>4</v>
      </c>
      <c r="D5" s="34"/>
      <c r="E5" s="31" t="s">
        <v>3</v>
      </c>
      <c r="F5" s="33" t="s">
        <v>4</v>
      </c>
      <c r="G5" s="34"/>
      <c r="H5" s="31" t="s">
        <v>3</v>
      </c>
      <c r="I5" s="33" t="s">
        <v>4</v>
      </c>
      <c r="J5" s="34"/>
    </row>
    <row r="6" spans="1:10" ht="91.5" thickBot="1">
      <c r="A6" s="24"/>
      <c r="B6" s="32"/>
      <c r="C6" s="3" t="s">
        <v>5</v>
      </c>
      <c r="D6" s="3" t="s">
        <v>6</v>
      </c>
      <c r="E6" s="32"/>
      <c r="F6" s="3" t="s">
        <v>5</v>
      </c>
      <c r="G6" s="3" t="s">
        <v>6</v>
      </c>
      <c r="H6" s="32"/>
      <c r="I6" s="3" t="s">
        <v>5</v>
      </c>
      <c r="J6" s="3" t="s">
        <v>6</v>
      </c>
    </row>
    <row r="7" spans="1:10" ht="15.75" thickBot="1">
      <c r="A7" s="4" t="s">
        <v>7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</row>
    <row r="8" spans="1:10" ht="15.75" thickBot="1">
      <c r="A8" s="13" t="s">
        <v>8</v>
      </c>
      <c r="B8" s="17">
        <f>B10+B9+B12</f>
        <v>20591871</v>
      </c>
      <c r="C8" s="17">
        <f>C10+C9+C12</f>
        <v>20591871</v>
      </c>
      <c r="D8" s="12">
        <f>D10+D9</f>
        <v>0</v>
      </c>
      <c r="E8" s="17">
        <f>E10+E9+E12</f>
        <v>20591871</v>
      </c>
      <c r="F8" s="17">
        <f>F10+F9+F12</f>
        <v>20591871</v>
      </c>
      <c r="G8" s="12">
        <f>G10+G9</f>
        <v>0</v>
      </c>
      <c r="H8" s="17">
        <f>H10+H9+H12</f>
        <v>20591871</v>
      </c>
      <c r="I8" s="17">
        <f>I10+I9+I12</f>
        <v>20591871</v>
      </c>
      <c r="J8" s="12"/>
    </row>
    <row r="9" spans="1:10" ht="15.75" thickBot="1">
      <c r="A9" s="9" t="s">
        <v>9</v>
      </c>
      <c r="B9" s="8">
        <f>B16+B21+B26+B31+B41+B51+B56+B66+B72+B84+B36</f>
        <v>2680171</v>
      </c>
      <c r="C9" s="8">
        <f>C16+C21+C26+C31+C41+C51+C56+C66+C72+C84+C36</f>
        <v>2680171</v>
      </c>
      <c r="D9" s="8">
        <f>D16+D21+D26+D31+D41+D51+D56+D66+D72+D84</f>
        <v>0</v>
      </c>
      <c r="E9" s="8">
        <f>E16+E21+E26+E31+E41+E51+E56+E66+E72+E84+E36</f>
        <v>2680171</v>
      </c>
      <c r="F9" s="8">
        <f>F16+F21+F26+F31+F41+F51+F56+F66+F72+F84+F36</f>
        <v>2680171</v>
      </c>
      <c r="G9" s="8">
        <f>G16+G21+G26+G31+G41+G51+G56+G66+G72+G84</f>
        <v>0</v>
      </c>
      <c r="H9" s="8">
        <f>H16+H21+H26+H31+H41+H51+H56+H66+H72+H84+H36</f>
        <v>2680171</v>
      </c>
      <c r="I9" s="8">
        <f>I16+I21+I26+I31+I41+I51+I56+I66+I72+I84+I36</f>
        <v>2680171</v>
      </c>
      <c r="J9" s="10"/>
    </row>
    <row r="10" spans="1:10" ht="15.75" thickBot="1">
      <c r="A10" s="9" t="s">
        <v>10</v>
      </c>
      <c r="B10" s="16">
        <f aca="true" t="shared" si="0" ref="B10:I10">B17+B22+B27+B32+B42+B52+B57+B67+B73+B85</f>
        <v>17499620</v>
      </c>
      <c r="C10" s="16">
        <f t="shared" si="0"/>
        <v>17499620</v>
      </c>
      <c r="D10" s="11">
        <f t="shared" si="0"/>
        <v>0</v>
      </c>
      <c r="E10" s="16">
        <f t="shared" si="0"/>
        <v>17499620</v>
      </c>
      <c r="F10" s="16">
        <f t="shared" si="0"/>
        <v>17499620</v>
      </c>
      <c r="G10" s="11">
        <f t="shared" si="0"/>
        <v>0</v>
      </c>
      <c r="H10" s="16">
        <f t="shared" si="0"/>
        <v>17499620</v>
      </c>
      <c r="I10" s="16">
        <f t="shared" si="0"/>
        <v>17499620</v>
      </c>
      <c r="J10" s="12"/>
    </row>
    <row r="11" spans="1:10" ht="15.75" thickBot="1">
      <c r="A11" s="9" t="s">
        <v>11</v>
      </c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39" customHeight="1" thickBot="1">
      <c r="A12" s="9" t="s">
        <v>12</v>
      </c>
      <c r="B12" s="10">
        <f>B87</f>
        <v>412080</v>
      </c>
      <c r="C12" s="10">
        <f>B12</f>
        <v>412080</v>
      </c>
      <c r="D12" s="10"/>
      <c r="E12" s="10">
        <f>B12</f>
        <v>412080</v>
      </c>
      <c r="F12" s="10">
        <f>E12</f>
        <v>412080</v>
      </c>
      <c r="G12" s="10"/>
      <c r="H12" s="10">
        <f>E12</f>
        <v>412080</v>
      </c>
      <c r="I12" s="10">
        <f>H12</f>
        <v>412080</v>
      </c>
      <c r="J12" s="10"/>
    </row>
    <row r="13" spans="1:10" ht="15.75" thickBot="1">
      <c r="A13" s="9" t="s">
        <v>13</v>
      </c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9.5" customHeight="1" thickBot="1">
      <c r="A14" s="13" t="s">
        <v>14</v>
      </c>
      <c r="B14" s="17">
        <f>B15+B20+B25+B30+B35+B40+B45+B50+B55+B61+B65+B71+B77+B83+B89+B92</f>
        <v>20591871</v>
      </c>
      <c r="C14" s="17">
        <f aca="true" t="shared" si="1" ref="C14:J14">C15+C20+C25+C30+C35+C40+C45+C50+C55+C61+C65+C71+C77+C83+C89+C92</f>
        <v>20591871</v>
      </c>
      <c r="D14" s="12">
        <f t="shared" si="1"/>
        <v>0</v>
      </c>
      <c r="E14" s="17">
        <f t="shared" si="1"/>
        <v>20591871</v>
      </c>
      <c r="F14" s="17">
        <f t="shared" si="1"/>
        <v>20591871</v>
      </c>
      <c r="G14" s="12">
        <f t="shared" si="1"/>
        <v>0</v>
      </c>
      <c r="H14" s="17">
        <f t="shared" si="1"/>
        <v>20591871</v>
      </c>
      <c r="I14" s="17">
        <f t="shared" si="1"/>
        <v>20591871</v>
      </c>
      <c r="J14" s="12">
        <f t="shared" si="1"/>
        <v>0</v>
      </c>
    </row>
    <row r="15" spans="1:10" ht="15.75" thickBot="1">
      <c r="A15" s="9" t="s">
        <v>15</v>
      </c>
      <c r="B15" s="10">
        <f aca="true" t="shared" si="2" ref="B15:J15">B16+B17+B18+B19</f>
        <v>13108665</v>
      </c>
      <c r="C15" s="10">
        <f t="shared" si="2"/>
        <v>13108665</v>
      </c>
      <c r="D15" s="10">
        <f t="shared" si="2"/>
        <v>0</v>
      </c>
      <c r="E15" s="10">
        <f t="shared" si="2"/>
        <v>13108665</v>
      </c>
      <c r="F15" s="10">
        <f t="shared" si="2"/>
        <v>13108665</v>
      </c>
      <c r="G15" s="10">
        <f t="shared" si="2"/>
        <v>0</v>
      </c>
      <c r="H15" s="10">
        <f t="shared" si="2"/>
        <v>13108665</v>
      </c>
      <c r="I15" s="10">
        <f t="shared" si="2"/>
        <v>13108665</v>
      </c>
      <c r="J15" s="10">
        <f t="shared" si="2"/>
        <v>0</v>
      </c>
    </row>
    <row r="16" spans="1:10" ht="15.75" thickBot="1">
      <c r="A16" s="14" t="s">
        <v>16</v>
      </c>
      <c r="B16" s="10">
        <v>36000</v>
      </c>
      <c r="C16" s="10">
        <f>B16</f>
        <v>36000</v>
      </c>
      <c r="D16" s="10"/>
      <c r="E16" s="10">
        <f>B16</f>
        <v>36000</v>
      </c>
      <c r="F16" s="10">
        <f>E16</f>
        <v>36000</v>
      </c>
      <c r="G16" s="10"/>
      <c r="H16" s="10">
        <f>B16</f>
        <v>36000</v>
      </c>
      <c r="I16" s="10">
        <f>H16</f>
        <v>36000</v>
      </c>
      <c r="J16" s="10"/>
    </row>
    <row r="17" spans="1:10" ht="15.75" thickBot="1">
      <c r="A17" s="14" t="s">
        <v>17</v>
      </c>
      <c r="B17" s="10">
        <v>13072665</v>
      </c>
      <c r="C17" s="10">
        <f>B17</f>
        <v>13072665</v>
      </c>
      <c r="D17" s="10"/>
      <c r="E17" s="10">
        <f>B17</f>
        <v>13072665</v>
      </c>
      <c r="F17" s="10">
        <f>E17</f>
        <v>13072665</v>
      </c>
      <c r="G17" s="10"/>
      <c r="H17" s="10">
        <f>B17</f>
        <v>13072665</v>
      </c>
      <c r="I17" s="10">
        <f>H17</f>
        <v>13072665</v>
      </c>
      <c r="J17" s="10"/>
    </row>
    <row r="18" spans="1:10" ht="15.75" thickBot="1">
      <c r="A18" s="14" t="s">
        <v>18</v>
      </c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5.75" thickBot="1">
      <c r="A19" s="14" t="s">
        <v>19</v>
      </c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.75" thickBot="1">
      <c r="A20" s="9" t="s">
        <v>20</v>
      </c>
      <c r="B20" s="10">
        <f aca="true" t="shared" si="3" ref="B20:J20">B21+B22+B23+B24</f>
        <v>561484</v>
      </c>
      <c r="C20" s="10">
        <f t="shared" si="3"/>
        <v>561484</v>
      </c>
      <c r="D20" s="10">
        <f t="shared" si="3"/>
        <v>0</v>
      </c>
      <c r="E20" s="10">
        <f t="shared" si="3"/>
        <v>561484</v>
      </c>
      <c r="F20" s="10">
        <f t="shared" si="3"/>
        <v>561484</v>
      </c>
      <c r="G20" s="10">
        <f t="shared" si="3"/>
        <v>0</v>
      </c>
      <c r="H20" s="10">
        <f t="shared" si="3"/>
        <v>561484</v>
      </c>
      <c r="I20" s="10">
        <f t="shared" si="3"/>
        <v>561484</v>
      </c>
      <c r="J20" s="10">
        <f t="shared" si="3"/>
        <v>0</v>
      </c>
    </row>
    <row r="21" spans="1:10" ht="15.75" thickBot="1">
      <c r="A21" s="14" t="s">
        <v>16</v>
      </c>
      <c r="B21" s="10">
        <v>182410</v>
      </c>
      <c r="C21" s="10">
        <f>B21</f>
        <v>182410</v>
      </c>
      <c r="D21" s="10"/>
      <c r="E21" s="10">
        <f>B21</f>
        <v>182410</v>
      </c>
      <c r="F21" s="10">
        <f>E21</f>
        <v>182410</v>
      </c>
      <c r="G21" s="10"/>
      <c r="H21" s="10">
        <f>B21</f>
        <v>182410</v>
      </c>
      <c r="I21" s="10">
        <f>H21</f>
        <v>182410</v>
      </c>
      <c r="J21" s="10"/>
    </row>
    <row r="22" spans="1:10" ht="15.75" thickBot="1">
      <c r="A22" s="14" t="s">
        <v>17</v>
      </c>
      <c r="B22" s="10">
        <v>379074</v>
      </c>
      <c r="C22" s="10">
        <f>B22</f>
        <v>379074</v>
      </c>
      <c r="D22" s="10"/>
      <c r="E22" s="10">
        <f>B22</f>
        <v>379074</v>
      </c>
      <c r="F22" s="10">
        <f>E22</f>
        <v>379074</v>
      </c>
      <c r="G22" s="10"/>
      <c r="H22" s="10">
        <f>B22</f>
        <v>379074</v>
      </c>
      <c r="I22" s="10">
        <f>H22</f>
        <v>379074</v>
      </c>
      <c r="J22" s="10">
        <v>0</v>
      </c>
    </row>
    <row r="23" spans="1:10" ht="15.75" thickBot="1">
      <c r="A23" s="14" t="s">
        <v>18</v>
      </c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5.75" thickBot="1">
      <c r="A24" s="14" t="s">
        <v>19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5.75" thickBot="1">
      <c r="A25" s="9" t="s">
        <v>21</v>
      </c>
      <c r="B25" s="10">
        <f>B26+B27+B28+B29</f>
        <v>3947945</v>
      </c>
      <c r="C25" s="10">
        <f aca="true" t="shared" si="4" ref="C25:J25">C26+C27+C28+C29</f>
        <v>3947945</v>
      </c>
      <c r="D25" s="10">
        <f t="shared" si="4"/>
        <v>0</v>
      </c>
      <c r="E25" s="10">
        <f>E26+E27+E28+E29</f>
        <v>3947945</v>
      </c>
      <c r="F25" s="10">
        <f t="shared" si="4"/>
        <v>3947945</v>
      </c>
      <c r="G25" s="10">
        <f t="shared" si="4"/>
        <v>0</v>
      </c>
      <c r="H25" s="10">
        <f t="shared" si="4"/>
        <v>3947945</v>
      </c>
      <c r="I25" s="10">
        <f t="shared" si="4"/>
        <v>3947945</v>
      </c>
      <c r="J25" s="10">
        <f t="shared" si="4"/>
        <v>0</v>
      </c>
    </row>
    <row r="26" spans="1:10" ht="15.75" thickBot="1">
      <c r="A26" s="14" t="s">
        <v>16</v>
      </c>
      <c r="B26" s="10">
        <v>0</v>
      </c>
      <c r="C26" s="10">
        <v>0</v>
      </c>
      <c r="D26" s="10"/>
      <c r="E26" s="10">
        <v>0</v>
      </c>
      <c r="F26" s="10">
        <v>0</v>
      </c>
      <c r="G26" s="10"/>
      <c r="H26" s="10">
        <v>0</v>
      </c>
      <c r="I26" s="10">
        <v>0</v>
      </c>
      <c r="J26" s="10"/>
    </row>
    <row r="27" spans="1:10" ht="15.75" thickBot="1">
      <c r="A27" s="14" t="s">
        <v>17</v>
      </c>
      <c r="B27" s="10">
        <v>3947945</v>
      </c>
      <c r="C27" s="10">
        <f>B27</f>
        <v>3947945</v>
      </c>
      <c r="D27" s="10"/>
      <c r="E27" s="10">
        <f>B27</f>
        <v>3947945</v>
      </c>
      <c r="F27" s="10">
        <f>E27</f>
        <v>3947945</v>
      </c>
      <c r="G27" s="10"/>
      <c r="H27" s="10">
        <f>B27</f>
        <v>3947945</v>
      </c>
      <c r="I27" s="10">
        <f>H27</f>
        <v>3947945</v>
      </c>
      <c r="J27" s="10"/>
    </row>
    <row r="28" spans="1:10" ht="15.75" thickBot="1">
      <c r="A28" s="14" t="s">
        <v>18</v>
      </c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5.75" thickBot="1">
      <c r="A29" s="14" t="s">
        <v>19</v>
      </c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15.75" thickBot="1">
      <c r="A30" s="9" t="s">
        <v>22</v>
      </c>
      <c r="B30" s="10">
        <f aca="true" t="shared" si="5" ref="B30:J30">B31+B32+B33+B34</f>
        <v>17684</v>
      </c>
      <c r="C30" s="10">
        <f t="shared" si="5"/>
        <v>17684</v>
      </c>
      <c r="D30" s="10">
        <f t="shared" si="5"/>
        <v>0</v>
      </c>
      <c r="E30" s="10">
        <f t="shared" si="5"/>
        <v>17684</v>
      </c>
      <c r="F30" s="10">
        <f t="shared" si="5"/>
        <v>17684</v>
      </c>
      <c r="G30" s="10">
        <f t="shared" si="5"/>
        <v>0</v>
      </c>
      <c r="H30" s="10">
        <f t="shared" si="5"/>
        <v>17684</v>
      </c>
      <c r="I30" s="10">
        <f t="shared" si="5"/>
        <v>17684</v>
      </c>
      <c r="J30" s="10">
        <f t="shared" si="5"/>
        <v>0</v>
      </c>
    </row>
    <row r="31" spans="1:10" ht="15.75" thickBot="1">
      <c r="A31" s="14" t="s">
        <v>16</v>
      </c>
      <c r="B31" s="10">
        <v>17684</v>
      </c>
      <c r="C31" s="10">
        <f>B31</f>
        <v>17684</v>
      </c>
      <c r="D31" s="10"/>
      <c r="E31" s="10">
        <f>B31</f>
        <v>17684</v>
      </c>
      <c r="F31" s="10">
        <f>E31</f>
        <v>17684</v>
      </c>
      <c r="G31" s="10"/>
      <c r="H31" s="10">
        <f>B31</f>
        <v>17684</v>
      </c>
      <c r="I31" s="10">
        <f>H31</f>
        <v>17684</v>
      </c>
      <c r="J31" s="10"/>
    </row>
    <row r="32" spans="1:10" ht="15.75" thickBot="1">
      <c r="A32" s="14" t="s">
        <v>17</v>
      </c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5.75" thickBot="1">
      <c r="A33" s="14" t="s">
        <v>18</v>
      </c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5.75" thickBot="1">
      <c r="A34" s="14" t="s">
        <v>19</v>
      </c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5.75" thickBot="1">
      <c r="A35" s="9" t="s">
        <v>23</v>
      </c>
      <c r="B35" s="10">
        <f aca="true" t="shared" si="6" ref="B35:J35">B36+B37+B38+B39</f>
        <v>0</v>
      </c>
      <c r="C35" s="10">
        <f t="shared" si="6"/>
        <v>0</v>
      </c>
      <c r="D35" s="10">
        <f t="shared" si="6"/>
        <v>0</v>
      </c>
      <c r="E35" s="10">
        <f t="shared" si="6"/>
        <v>0</v>
      </c>
      <c r="F35" s="10">
        <f t="shared" si="6"/>
        <v>0</v>
      </c>
      <c r="G35" s="10">
        <f t="shared" si="6"/>
        <v>0</v>
      </c>
      <c r="H35" s="10">
        <f t="shared" si="6"/>
        <v>0</v>
      </c>
      <c r="I35" s="10">
        <f t="shared" si="6"/>
        <v>0</v>
      </c>
      <c r="J35" s="10">
        <f t="shared" si="6"/>
        <v>0</v>
      </c>
    </row>
    <row r="36" spans="1:10" ht="15.75" thickBot="1">
      <c r="A36" s="14" t="s">
        <v>16</v>
      </c>
      <c r="B36" s="10">
        <v>0</v>
      </c>
      <c r="C36" s="10">
        <f>B36</f>
        <v>0</v>
      </c>
      <c r="D36" s="10"/>
      <c r="E36" s="10">
        <f>B36</f>
        <v>0</v>
      </c>
      <c r="F36" s="10">
        <f>E36</f>
        <v>0</v>
      </c>
      <c r="G36" s="10"/>
      <c r="H36" s="10">
        <f>B36</f>
        <v>0</v>
      </c>
      <c r="I36" s="10">
        <f>H36</f>
        <v>0</v>
      </c>
      <c r="J36" s="10"/>
    </row>
    <row r="37" spans="1:10" ht="15.75" thickBot="1">
      <c r="A37" s="14" t="s">
        <v>17</v>
      </c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5.75" thickBot="1">
      <c r="A38" s="14" t="s">
        <v>18</v>
      </c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5.75" thickBot="1">
      <c r="A39" s="14" t="s">
        <v>19</v>
      </c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5.75" thickBot="1">
      <c r="A40" s="9" t="s">
        <v>24</v>
      </c>
      <c r="B40" s="10">
        <f aca="true" t="shared" si="7" ref="B40:J40">B41+B42+B43+B44</f>
        <v>701428</v>
      </c>
      <c r="C40" s="10">
        <f t="shared" si="7"/>
        <v>701428</v>
      </c>
      <c r="D40" s="10">
        <f t="shared" si="7"/>
        <v>0</v>
      </c>
      <c r="E40" s="10">
        <f t="shared" si="7"/>
        <v>701428</v>
      </c>
      <c r="F40" s="10">
        <f t="shared" si="7"/>
        <v>701428</v>
      </c>
      <c r="G40" s="10">
        <f t="shared" si="7"/>
        <v>0</v>
      </c>
      <c r="H40" s="10">
        <f t="shared" si="7"/>
        <v>701428</v>
      </c>
      <c r="I40" s="10">
        <f t="shared" si="7"/>
        <v>701428</v>
      </c>
      <c r="J40" s="10">
        <f t="shared" si="7"/>
        <v>0</v>
      </c>
    </row>
    <row r="41" spans="1:10" ht="15.75" thickBot="1">
      <c r="A41" s="14" t="s">
        <v>16</v>
      </c>
      <c r="B41" s="10">
        <f>349503+323820+28105</f>
        <v>701428</v>
      </c>
      <c r="C41" s="10">
        <f>B41</f>
        <v>701428</v>
      </c>
      <c r="D41" s="10"/>
      <c r="E41" s="10">
        <f>B41</f>
        <v>701428</v>
      </c>
      <c r="F41" s="10">
        <f>E41</f>
        <v>701428</v>
      </c>
      <c r="G41" s="10"/>
      <c r="H41" s="10">
        <f>B41</f>
        <v>701428</v>
      </c>
      <c r="I41" s="10">
        <f>H41</f>
        <v>701428</v>
      </c>
      <c r="J41" s="10"/>
    </row>
    <row r="42" spans="1:10" ht="15.75" thickBot="1">
      <c r="A42" s="14" t="s">
        <v>17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ht="15.75" thickBot="1">
      <c r="A43" s="14" t="s">
        <v>18</v>
      </c>
      <c r="B43" s="10"/>
      <c r="C43" s="10"/>
      <c r="D43" s="10"/>
      <c r="E43" s="10"/>
      <c r="F43" s="10"/>
      <c r="G43" s="10"/>
      <c r="H43" s="10"/>
      <c r="I43" s="10"/>
      <c r="J43" s="10"/>
    </row>
    <row r="44" spans="1:10" ht="15.75" thickBot="1">
      <c r="A44" s="14" t="s">
        <v>19</v>
      </c>
      <c r="B44" s="10"/>
      <c r="C44" s="10"/>
      <c r="D44" s="10"/>
      <c r="E44" s="10"/>
      <c r="F44" s="10"/>
      <c r="G44" s="10"/>
      <c r="H44" s="10"/>
      <c r="I44" s="10"/>
      <c r="J44" s="10"/>
    </row>
    <row r="45" spans="1:10" ht="15.75" thickBot="1">
      <c r="A45" s="9" t="s">
        <v>25</v>
      </c>
      <c r="B45" s="10">
        <f aca="true" t="shared" si="8" ref="B45:J45">B46+B47+B48+B49</f>
        <v>0</v>
      </c>
      <c r="C45" s="10">
        <f t="shared" si="8"/>
        <v>0</v>
      </c>
      <c r="D45" s="10">
        <f t="shared" si="8"/>
        <v>0</v>
      </c>
      <c r="E45" s="10">
        <f t="shared" si="8"/>
        <v>0</v>
      </c>
      <c r="F45" s="10">
        <f t="shared" si="8"/>
        <v>0</v>
      </c>
      <c r="G45" s="10">
        <f t="shared" si="8"/>
        <v>0</v>
      </c>
      <c r="H45" s="10">
        <f t="shared" si="8"/>
        <v>0</v>
      </c>
      <c r="I45" s="10">
        <f t="shared" si="8"/>
        <v>0</v>
      </c>
      <c r="J45" s="10">
        <f t="shared" si="8"/>
        <v>0</v>
      </c>
    </row>
    <row r="46" spans="1:10" ht="15.75" thickBot="1">
      <c r="A46" s="14" t="s">
        <v>16</v>
      </c>
      <c r="B46" s="10"/>
      <c r="C46" s="10"/>
      <c r="D46" s="10"/>
      <c r="E46" s="10"/>
      <c r="F46" s="10"/>
      <c r="G46" s="10"/>
      <c r="H46" s="10"/>
      <c r="I46" s="10"/>
      <c r="J46" s="10"/>
    </row>
    <row r="47" spans="1:10" ht="15.75" thickBot="1">
      <c r="A47" s="14" t="s">
        <v>17</v>
      </c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5.75" thickBot="1">
      <c r="A48" s="14" t="s">
        <v>18</v>
      </c>
      <c r="B48" s="10"/>
      <c r="C48" s="10"/>
      <c r="D48" s="10"/>
      <c r="E48" s="10"/>
      <c r="F48" s="10"/>
      <c r="G48" s="10"/>
      <c r="H48" s="10"/>
      <c r="I48" s="10"/>
      <c r="J48" s="10"/>
    </row>
    <row r="49" spans="1:10" ht="15.75" thickBot="1">
      <c r="A49" s="14" t="s">
        <v>19</v>
      </c>
      <c r="B49" s="10"/>
      <c r="C49" s="10"/>
      <c r="D49" s="10"/>
      <c r="E49" s="10"/>
      <c r="F49" s="10"/>
      <c r="G49" s="10"/>
      <c r="H49" s="10"/>
      <c r="I49" s="10"/>
      <c r="J49" s="10"/>
    </row>
    <row r="50" spans="1:10" ht="15.75" thickBot="1">
      <c r="A50" s="9" t="s">
        <v>26</v>
      </c>
      <c r="B50" s="10">
        <f aca="true" t="shared" si="9" ref="B50:J50">B51+B52+B53+B54</f>
        <v>295191</v>
      </c>
      <c r="C50" s="10">
        <f t="shared" si="9"/>
        <v>295191</v>
      </c>
      <c r="D50" s="10">
        <f t="shared" si="9"/>
        <v>0</v>
      </c>
      <c r="E50" s="10">
        <f t="shared" si="9"/>
        <v>295191</v>
      </c>
      <c r="F50" s="10">
        <f t="shared" si="9"/>
        <v>295191</v>
      </c>
      <c r="G50" s="10">
        <f t="shared" si="9"/>
        <v>0</v>
      </c>
      <c r="H50" s="10">
        <f t="shared" si="9"/>
        <v>295191</v>
      </c>
      <c r="I50" s="10">
        <f t="shared" si="9"/>
        <v>295191</v>
      </c>
      <c r="J50" s="10">
        <f t="shared" si="9"/>
        <v>0</v>
      </c>
    </row>
    <row r="51" spans="1:10" ht="15.75" thickBot="1">
      <c r="A51" s="14" t="s">
        <v>16</v>
      </c>
      <c r="B51" s="10">
        <v>295191</v>
      </c>
      <c r="C51" s="10">
        <f>B51</f>
        <v>295191</v>
      </c>
      <c r="D51" s="10"/>
      <c r="E51" s="10">
        <f>B51</f>
        <v>295191</v>
      </c>
      <c r="F51" s="10">
        <f>E51</f>
        <v>295191</v>
      </c>
      <c r="G51" s="10"/>
      <c r="H51" s="10">
        <f>E51</f>
        <v>295191</v>
      </c>
      <c r="I51" s="10">
        <f>H51</f>
        <v>295191</v>
      </c>
      <c r="J51" s="10"/>
    </row>
    <row r="52" spans="1:10" ht="15.75" thickBot="1">
      <c r="A52" s="14" t="s">
        <v>17</v>
      </c>
      <c r="B52" s="10"/>
      <c r="C52" s="10"/>
      <c r="D52" s="10"/>
      <c r="E52" s="10"/>
      <c r="F52" s="10"/>
      <c r="G52" s="10"/>
      <c r="H52" s="10"/>
      <c r="I52" s="10"/>
      <c r="J52" s="10"/>
    </row>
    <row r="53" spans="1:10" ht="15.75" thickBot="1">
      <c r="A53" s="14" t="s">
        <v>18</v>
      </c>
      <c r="B53" s="10"/>
      <c r="C53" s="10"/>
      <c r="D53" s="10"/>
      <c r="E53" s="10"/>
      <c r="F53" s="10"/>
      <c r="G53" s="10"/>
      <c r="H53" s="10"/>
      <c r="I53" s="10"/>
      <c r="J53" s="10"/>
    </row>
    <row r="54" spans="1:10" ht="15.75" thickBot="1">
      <c r="A54" s="14" t="s">
        <v>19</v>
      </c>
      <c r="B54" s="10"/>
      <c r="C54" s="10"/>
      <c r="D54" s="10"/>
      <c r="E54" s="10"/>
      <c r="F54" s="10"/>
      <c r="G54" s="10"/>
      <c r="H54" s="10"/>
      <c r="I54" s="10"/>
      <c r="J54" s="10"/>
    </row>
    <row r="55" spans="1:10" ht="15.75" thickBot="1">
      <c r="A55" s="9" t="s">
        <v>27</v>
      </c>
      <c r="B55" s="10">
        <f aca="true" t="shared" si="10" ref="B55:J55">B56+B57+B58+B59</f>
        <v>160594</v>
      </c>
      <c r="C55" s="10">
        <f t="shared" si="10"/>
        <v>160594</v>
      </c>
      <c r="D55" s="10">
        <f t="shared" si="10"/>
        <v>0</v>
      </c>
      <c r="E55" s="10">
        <f t="shared" si="10"/>
        <v>160594</v>
      </c>
      <c r="F55" s="10">
        <f t="shared" si="10"/>
        <v>160594</v>
      </c>
      <c r="G55" s="10">
        <f t="shared" si="10"/>
        <v>0</v>
      </c>
      <c r="H55" s="10">
        <f t="shared" si="10"/>
        <v>160594</v>
      </c>
      <c r="I55" s="10">
        <f t="shared" si="10"/>
        <v>160594</v>
      </c>
      <c r="J55" s="10">
        <f t="shared" si="10"/>
        <v>0</v>
      </c>
    </row>
    <row r="56" spans="1:10" ht="15.75" thickBot="1">
      <c r="A56" s="14" t="s">
        <v>16</v>
      </c>
      <c r="B56" s="10">
        <v>160594</v>
      </c>
      <c r="C56" s="10">
        <f>B56</f>
        <v>160594</v>
      </c>
      <c r="D56" s="10"/>
      <c r="E56" s="10">
        <f>B56</f>
        <v>160594</v>
      </c>
      <c r="F56" s="10">
        <f>E56</f>
        <v>160594</v>
      </c>
      <c r="G56" s="10"/>
      <c r="H56" s="10">
        <f>B56</f>
        <v>160594</v>
      </c>
      <c r="I56" s="10">
        <f>H56</f>
        <v>160594</v>
      </c>
      <c r="J56" s="10"/>
    </row>
    <row r="57" spans="1:10" ht="15.75" thickBot="1">
      <c r="A57" s="14" t="s">
        <v>17</v>
      </c>
      <c r="B57" s="10"/>
      <c r="C57" s="10"/>
      <c r="D57" s="10"/>
      <c r="E57" s="10"/>
      <c r="F57" s="10">
        <v>0</v>
      </c>
      <c r="G57" s="10"/>
      <c r="H57" s="10">
        <v>0</v>
      </c>
      <c r="I57" s="10">
        <v>0</v>
      </c>
      <c r="J57" s="10">
        <v>0</v>
      </c>
    </row>
    <row r="58" spans="1:10" ht="15.75" thickBot="1">
      <c r="A58" s="14" t="s">
        <v>28</v>
      </c>
      <c r="B58" s="10"/>
      <c r="C58" s="10"/>
      <c r="D58" s="10"/>
      <c r="E58" s="10"/>
      <c r="F58" s="10"/>
      <c r="G58" s="10"/>
      <c r="H58" s="10"/>
      <c r="I58" s="10"/>
      <c r="J58" s="10"/>
    </row>
    <row r="59" spans="1:10" ht="15.75" thickBot="1">
      <c r="A59" s="14" t="s">
        <v>18</v>
      </c>
      <c r="B59" s="10"/>
      <c r="C59" s="10"/>
      <c r="D59" s="10"/>
      <c r="E59" s="10"/>
      <c r="F59" s="10"/>
      <c r="G59" s="10"/>
      <c r="H59" s="10"/>
      <c r="I59" s="10"/>
      <c r="J59" s="10"/>
    </row>
    <row r="60" spans="1:10" ht="15.75" thickBot="1">
      <c r="A60" s="14" t="s">
        <v>19</v>
      </c>
      <c r="B60" s="10"/>
      <c r="C60" s="10"/>
      <c r="D60" s="10"/>
      <c r="E60" s="10"/>
      <c r="F60" s="10"/>
      <c r="G60" s="10"/>
      <c r="H60" s="10"/>
      <c r="I60" s="10"/>
      <c r="J60" s="10"/>
    </row>
    <row r="61" spans="1:10" ht="15.75" thickBot="1">
      <c r="A61" s="9" t="s">
        <v>29</v>
      </c>
      <c r="B61" s="10">
        <f aca="true" t="shared" si="11" ref="B61:J61">B62+B63+B64</f>
        <v>0</v>
      </c>
      <c r="C61" s="10">
        <f t="shared" si="11"/>
        <v>0</v>
      </c>
      <c r="D61" s="10">
        <f t="shared" si="11"/>
        <v>0</v>
      </c>
      <c r="E61" s="10">
        <f t="shared" si="11"/>
        <v>0</v>
      </c>
      <c r="F61" s="10">
        <f t="shared" si="11"/>
        <v>0</v>
      </c>
      <c r="G61" s="10">
        <f t="shared" si="11"/>
        <v>0</v>
      </c>
      <c r="H61" s="10">
        <f t="shared" si="11"/>
        <v>0</v>
      </c>
      <c r="I61" s="10">
        <f t="shared" si="11"/>
        <v>0</v>
      </c>
      <c r="J61" s="10">
        <f t="shared" si="11"/>
        <v>0</v>
      </c>
    </row>
    <row r="62" spans="1:10" ht="15.75" thickBot="1">
      <c r="A62" s="14" t="s">
        <v>16</v>
      </c>
      <c r="B62" s="10"/>
      <c r="C62" s="10"/>
      <c r="D62" s="10"/>
      <c r="E62" s="10"/>
      <c r="F62" s="10"/>
      <c r="G62" s="10"/>
      <c r="H62" s="10"/>
      <c r="I62" s="10"/>
      <c r="J62" s="10"/>
    </row>
    <row r="63" spans="1:10" ht="15.75" thickBot="1">
      <c r="A63" s="14" t="s">
        <v>17</v>
      </c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15.75" thickBot="1">
      <c r="A64" s="14" t="s">
        <v>18</v>
      </c>
      <c r="B64" s="10"/>
      <c r="C64" s="10"/>
      <c r="D64" s="10"/>
      <c r="E64" s="10"/>
      <c r="F64" s="10"/>
      <c r="G64" s="10"/>
      <c r="H64" s="10"/>
      <c r="I64" s="10"/>
      <c r="J64" s="10"/>
    </row>
    <row r="65" spans="1:10" ht="15.75" thickBot="1">
      <c r="A65" s="9" t="s">
        <v>30</v>
      </c>
      <c r="B65" s="10">
        <f aca="true" t="shared" si="12" ref="B65:J65">B66+B67+B68+B69</f>
        <v>638778</v>
      </c>
      <c r="C65" s="10">
        <f t="shared" si="12"/>
        <v>638778</v>
      </c>
      <c r="D65" s="10">
        <f t="shared" si="12"/>
        <v>0</v>
      </c>
      <c r="E65" s="10">
        <f t="shared" si="12"/>
        <v>638778</v>
      </c>
      <c r="F65" s="10">
        <f t="shared" si="12"/>
        <v>638778</v>
      </c>
      <c r="G65" s="10">
        <f t="shared" si="12"/>
        <v>0</v>
      </c>
      <c r="H65" s="10">
        <f t="shared" si="12"/>
        <v>638778</v>
      </c>
      <c r="I65" s="10">
        <f t="shared" si="12"/>
        <v>638778</v>
      </c>
      <c r="J65" s="10">
        <f t="shared" si="12"/>
        <v>0</v>
      </c>
    </row>
    <row r="66" spans="1:10" ht="15.75" thickBot="1">
      <c r="A66" s="14" t="s">
        <v>31</v>
      </c>
      <c r="B66" s="10">
        <v>638778</v>
      </c>
      <c r="C66" s="10">
        <f>B66</f>
        <v>638778</v>
      </c>
      <c r="D66" s="10"/>
      <c r="E66" s="10">
        <f>B66</f>
        <v>638778</v>
      </c>
      <c r="F66" s="10">
        <f>E66</f>
        <v>638778</v>
      </c>
      <c r="G66" s="10"/>
      <c r="H66" s="10">
        <f>B66</f>
        <v>638778</v>
      </c>
      <c r="I66" s="10">
        <f>H66</f>
        <v>638778</v>
      </c>
      <c r="J66" s="10"/>
    </row>
    <row r="67" spans="1:10" ht="15.75" thickBot="1">
      <c r="A67" s="14" t="s">
        <v>17</v>
      </c>
      <c r="B67" s="10"/>
      <c r="C67" s="10"/>
      <c r="D67" s="10"/>
      <c r="E67" s="10"/>
      <c r="F67" s="10"/>
      <c r="G67" s="10"/>
      <c r="H67" s="10"/>
      <c r="I67" s="10"/>
      <c r="J67" s="10"/>
    </row>
    <row r="68" spans="1:10" ht="15.75" thickBot="1">
      <c r="A68" s="14" t="s">
        <v>28</v>
      </c>
      <c r="B68" s="10"/>
      <c r="C68" s="10"/>
      <c r="D68" s="10"/>
      <c r="E68" s="10"/>
      <c r="F68" s="10"/>
      <c r="G68" s="10"/>
      <c r="H68" s="10"/>
      <c r="I68" s="10"/>
      <c r="J68" s="10"/>
    </row>
    <row r="69" spans="1:10" ht="15.75" thickBot="1">
      <c r="A69" s="14" t="s">
        <v>18</v>
      </c>
      <c r="B69" s="10"/>
      <c r="C69" s="10"/>
      <c r="D69" s="10"/>
      <c r="E69" s="10"/>
      <c r="F69" s="10"/>
      <c r="G69" s="10"/>
      <c r="H69" s="10"/>
      <c r="I69" s="10"/>
      <c r="J69" s="10"/>
    </row>
    <row r="70" spans="1:10" ht="15.75" thickBot="1">
      <c r="A70" s="14" t="s">
        <v>19</v>
      </c>
      <c r="B70" s="10"/>
      <c r="C70" s="10"/>
      <c r="D70" s="10"/>
      <c r="E70" s="10"/>
      <c r="F70" s="10"/>
      <c r="G70" s="10"/>
      <c r="H70" s="10"/>
      <c r="I70" s="10"/>
      <c r="J70" s="10"/>
    </row>
    <row r="71" spans="1:10" ht="15.75" thickBot="1">
      <c r="A71" s="9" t="s">
        <v>32</v>
      </c>
      <c r="B71" s="10">
        <f aca="true" t="shared" si="13" ref="B71:J71">B72+B73+B74+B75</f>
        <v>71136</v>
      </c>
      <c r="C71" s="10">
        <f t="shared" si="13"/>
        <v>71136</v>
      </c>
      <c r="D71" s="10">
        <f t="shared" si="13"/>
        <v>0</v>
      </c>
      <c r="E71" s="10">
        <f t="shared" si="13"/>
        <v>71136</v>
      </c>
      <c r="F71" s="10">
        <f t="shared" si="13"/>
        <v>71136</v>
      </c>
      <c r="G71" s="10">
        <f t="shared" si="13"/>
        <v>0</v>
      </c>
      <c r="H71" s="10">
        <f t="shared" si="13"/>
        <v>71136</v>
      </c>
      <c r="I71" s="10">
        <f t="shared" si="13"/>
        <v>71136</v>
      </c>
      <c r="J71" s="10">
        <f t="shared" si="13"/>
        <v>0</v>
      </c>
    </row>
    <row r="72" spans="1:10" ht="15.75" thickBot="1">
      <c r="A72" s="14" t="s">
        <v>31</v>
      </c>
      <c r="B72" s="10"/>
      <c r="C72" s="10"/>
      <c r="D72" s="10"/>
      <c r="E72" s="10"/>
      <c r="F72" s="10"/>
      <c r="G72" s="10"/>
      <c r="H72" s="10"/>
      <c r="I72" s="10"/>
      <c r="J72" s="10"/>
    </row>
    <row r="73" spans="1:10" ht="15.75" thickBot="1">
      <c r="A73" s="14" t="s">
        <v>17</v>
      </c>
      <c r="B73" s="10">
        <v>71136</v>
      </c>
      <c r="C73" s="10">
        <f>B73</f>
        <v>71136</v>
      </c>
      <c r="D73" s="10"/>
      <c r="E73" s="10">
        <f>B73</f>
        <v>71136</v>
      </c>
      <c r="F73" s="10">
        <f>E73</f>
        <v>71136</v>
      </c>
      <c r="G73" s="10"/>
      <c r="H73" s="10">
        <f>B73</f>
        <v>71136</v>
      </c>
      <c r="I73" s="10">
        <f>H73</f>
        <v>71136</v>
      </c>
      <c r="J73" s="10"/>
    </row>
    <row r="74" spans="1:10" ht="15.75" thickBot="1">
      <c r="A74" s="14" t="s">
        <v>28</v>
      </c>
      <c r="B74" s="10"/>
      <c r="C74" s="10"/>
      <c r="D74" s="10"/>
      <c r="E74" s="10"/>
      <c r="F74" s="10"/>
      <c r="G74" s="10"/>
      <c r="H74" s="10"/>
      <c r="I74" s="10"/>
      <c r="J74" s="10"/>
    </row>
    <row r="75" spans="1:10" ht="15.75" thickBot="1">
      <c r="A75" s="14" t="s">
        <v>18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ht="15.75" thickBot="1">
      <c r="A76" s="14" t="s">
        <v>19</v>
      </c>
      <c r="B76" s="10"/>
      <c r="C76" s="10"/>
      <c r="D76" s="10"/>
      <c r="E76" s="10"/>
      <c r="F76" s="10"/>
      <c r="G76" s="10"/>
      <c r="H76" s="10"/>
      <c r="I76" s="10"/>
      <c r="J76" s="10"/>
    </row>
    <row r="77" spans="1:10" ht="15.75" thickBot="1">
      <c r="A77" s="9" t="s">
        <v>33</v>
      </c>
      <c r="B77" s="10">
        <f aca="true" t="shared" si="14" ref="B77:J77">B78+B79+B80+B81</f>
        <v>0</v>
      </c>
      <c r="C77" s="10">
        <f t="shared" si="14"/>
        <v>0</v>
      </c>
      <c r="D77" s="10">
        <f t="shared" si="14"/>
        <v>0</v>
      </c>
      <c r="E77" s="10">
        <f t="shared" si="14"/>
        <v>0</v>
      </c>
      <c r="F77" s="10">
        <f t="shared" si="14"/>
        <v>0</v>
      </c>
      <c r="G77" s="10">
        <f t="shared" si="14"/>
        <v>0</v>
      </c>
      <c r="H77" s="10">
        <f t="shared" si="14"/>
        <v>0</v>
      </c>
      <c r="I77" s="10">
        <f t="shared" si="14"/>
        <v>0</v>
      </c>
      <c r="J77" s="10">
        <f t="shared" si="14"/>
        <v>0</v>
      </c>
    </row>
    <row r="78" spans="1:10" ht="15.75" thickBot="1">
      <c r="A78" s="14" t="s">
        <v>16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ht="15.75" thickBot="1">
      <c r="A79" s="14" t="s">
        <v>17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ht="15.75" thickBot="1">
      <c r="A80" s="14" t="s">
        <v>28</v>
      </c>
      <c r="B80" s="10"/>
      <c r="C80" s="10"/>
      <c r="D80" s="10"/>
      <c r="E80" s="10"/>
      <c r="F80" s="10"/>
      <c r="G80" s="10"/>
      <c r="H80" s="10"/>
      <c r="I80" s="10"/>
      <c r="J80" s="10"/>
    </row>
    <row r="81" spans="1:10" ht="15.75" thickBot="1">
      <c r="A81" s="14" t="s">
        <v>18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5.75" thickBot="1">
      <c r="A82" s="14" t="s">
        <v>19</v>
      </c>
      <c r="B82" s="10"/>
      <c r="C82" s="10"/>
      <c r="D82" s="10"/>
      <c r="E82" s="10"/>
      <c r="F82" s="10"/>
      <c r="G82" s="10"/>
      <c r="H82" s="10"/>
      <c r="I82" s="10"/>
      <c r="J82" s="10"/>
    </row>
    <row r="83" spans="1:10" ht="15.75" thickBot="1">
      <c r="A83" s="15" t="s">
        <v>34</v>
      </c>
      <c r="B83" s="10">
        <f aca="true" t="shared" si="15" ref="B83:J83">B84+B85+B86+B87</f>
        <v>1088966</v>
      </c>
      <c r="C83" s="10">
        <f t="shared" si="15"/>
        <v>1088966</v>
      </c>
      <c r="D83" s="10">
        <f t="shared" si="15"/>
        <v>0</v>
      </c>
      <c r="E83" s="10">
        <f t="shared" si="15"/>
        <v>1088966</v>
      </c>
      <c r="F83" s="10">
        <f t="shared" si="15"/>
        <v>1088966</v>
      </c>
      <c r="G83" s="10">
        <f t="shared" si="15"/>
        <v>0</v>
      </c>
      <c r="H83" s="10">
        <f t="shared" si="15"/>
        <v>1088966</v>
      </c>
      <c r="I83" s="10">
        <f t="shared" si="15"/>
        <v>1088966</v>
      </c>
      <c r="J83" s="10">
        <f t="shared" si="15"/>
        <v>0</v>
      </c>
    </row>
    <row r="84" spans="1:10" ht="15.75" thickBot="1">
      <c r="A84" s="14" t="s">
        <v>16</v>
      </c>
      <c r="B84" s="10">
        <f>328326+75102+244658</f>
        <v>648086</v>
      </c>
      <c r="C84" s="10">
        <f>B84</f>
        <v>648086</v>
      </c>
      <c r="D84" s="10"/>
      <c r="E84" s="10">
        <f>B84</f>
        <v>648086</v>
      </c>
      <c r="F84" s="10">
        <f>E84</f>
        <v>648086</v>
      </c>
      <c r="G84" s="10"/>
      <c r="H84" s="10">
        <f>B84</f>
        <v>648086</v>
      </c>
      <c r="I84" s="10">
        <f>H84</f>
        <v>648086</v>
      </c>
      <c r="J84" s="10"/>
    </row>
    <row r="85" spans="1:10" ht="15.75" thickBot="1">
      <c r="A85" s="14" t="s">
        <v>17</v>
      </c>
      <c r="B85" s="10">
        <v>28800</v>
      </c>
      <c r="C85" s="10">
        <f>B85</f>
        <v>28800</v>
      </c>
      <c r="D85" s="10"/>
      <c r="E85" s="10">
        <f>B85</f>
        <v>28800</v>
      </c>
      <c r="F85" s="10">
        <f>E85</f>
        <v>28800</v>
      </c>
      <c r="G85" s="10"/>
      <c r="H85" s="10">
        <f>B85</f>
        <v>28800</v>
      </c>
      <c r="I85" s="10">
        <f>H85</f>
        <v>28800</v>
      </c>
      <c r="J85" s="10"/>
    </row>
    <row r="86" spans="1:10" ht="15.75" thickBot="1">
      <c r="A86" s="14" t="s">
        <v>28</v>
      </c>
      <c r="B86" s="10"/>
      <c r="C86" s="10"/>
      <c r="D86" s="10"/>
      <c r="E86" s="10"/>
      <c r="F86" s="10"/>
      <c r="G86" s="10"/>
      <c r="H86" s="10"/>
      <c r="I86" s="10"/>
      <c r="J86" s="10"/>
    </row>
    <row r="87" spans="1:10" ht="15.75" thickBot="1">
      <c r="A87" s="14" t="s">
        <v>18</v>
      </c>
      <c r="B87" s="10">
        <v>412080</v>
      </c>
      <c r="C87" s="10">
        <f>B87</f>
        <v>412080</v>
      </c>
      <c r="D87" s="10"/>
      <c r="E87" s="10">
        <f>B87</f>
        <v>412080</v>
      </c>
      <c r="F87" s="10">
        <f>E87</f>
        <v>412080</v>
      </c>
      <c r="G87" s="10"/>
      <c r="H87" s="10">
        <f>E87</f>
        <v>412080</v>
      </c>
      <c r="I87" s="10">
        <f>H87</f>
        <v>412080</v>
      </c>
      <c r="J87" s="10"/>
    </row>
    <row r="88" spans="1:10" ht="15.75" thickBot="1">
      <c r="A88" s="14" t="s">
        <v>19</v>
      </c>
      <c r="B88" s="10"/>
      <c r="C88" s="10"/>
      <c r="D88" s="10"/>
      <c r="E88" s="10"/>
      <c r="F88" s="10"/>
      <c r="G88" s="10"/>
      <c r="H88" s="10"/>
      <c r="I88" s="10"/>
      <c r="J88" s="10"/>
    </row>
    <row r="89" spans="1:10" ht="15.75" thickBot="1">
      <c r="A89" s="9" t="s">
        <v>35</v>
      </c>
      <c r="B89" s="10">
        <f aca="true" t="shared" si="16" ref="B89:J89">B90+B91</f>
        <v>0</v>
      </c>
      <c r="C89" s="10">
        <f t="shared" si="16"/>
        <v>0</v>
      </c>
      <c r="D89" s="10">
        <f t="shared" si="16"/>
        <v>0</v>
      </c>
      <c r="E89" s="10">
        <f t="shared" si="16"/>
        <v>0</v>
      </c>
      <c r="F89" s="10">
        <f t="shared" si="16"/>
        <v>0</v>
      </c>
      <c r="G89" s="10">
        <f t="shared" si="16"/>
        <v>0</v>
      </c>
      <c r="H89" s="10">
        <f t="shared" si="16"/>
        <v>0</v>
      </c>
      <c r="I89" s="10">
        <f t="shared" si="16"/>
        <v>0</v>
      </c>
      <c r="J89" s="10">
        <f t="shared" si="16"/>
        <v>0</v>
      </c>
    </row>
    <row r="90" spans="1:10" ht="15.75" thickBot="1">
      <c r="A90" s="14" t="s">
        <v>17</v>
      </c>
      <c r="B90" s="10"/>
      <c r="C90" s="10"/>
      <c r="D90" s="10"/>
      <c r="E90" s="10"/>
      <c r="F90" s="10"/>
      <c r="G90" s="10"/>
      <c r="H90" s="10"/>
      <c r="I90" s="10"/>
      <c r="J90" s="10"/>
    </row>
    <row r="91" spans="1:10" ht="15.75" thickBot="1">
      <c r="A91" s="14" t="s">
        <v>28</v>
      </c>
      <c r="B91" s="10"/>
      <c r="C91" s="10"/>
      <c r="D91" s="10"/>
      <c r="E91" s="10"/>
      <c r="F91" s="10"/>
      <c r="G91" s="10"/>
      <c r="H91" s="10"/>
      <c r="I91" s="10"/>
      <c r="J91" s="10"/>
    </row>
    <row r="92" spans="1:10" ht="15.75" thickBot="1">
      <c r="A92" s="9" t="s">
        <v>36</v>
      </c>
      <c r="B92" s="10">
        <f aca="true" t="shared" si="17" ref="B92:J92">B93+B94</f>
        <v>0</v>
      </c>
      <c r="C92" s="10">
        <f t="shared" si="17"/>
        <v>0</v>
      </c>
      <c r="D92" s="10">
        <f t="shared" si="17"/>
        <v>0</v>
      </c>
      <c r="E92" s="10">
        <f t="shared" si="17"/>
        <v>0</v>
      </c>
      <c r="F92" s="10">
        <f t="shared" si="17"/>
        <v>0</v>
      </c>
      <c r="G92" s="10">
        <f t="shared" si="17"/>
        <v>0</v>
      </c>
      <c r="H92" s="10">
        <f t="shared" si="17"/>
        <v>0</v>
      </c>
      <c r="I92" s="10">
        <f t="shared" si="17"/>
        <v>0</v>
      </c>
      <c r="J92" s="10">
        <f t="shared" si="17"/>
        <v>0</v>
      </c>
    </row>
    <row r="93" spans="1:10" ht="15.75" thickBot="1">
      <c r="A93" s="14" t="s">
        <v>17</v>
      </c>
      <c r="B93" s="10"/>
      <c r="C93" s="10"/>
      <c r="D93" s="10"/>
      <c r="E93" s="10"/>
      <c r="F93" s="10"/>
      <c r="G93" s="10"/>
      <c r="H93" s="10"/>
      <c r="I93" s="10"/>
      <c r="J93" s="10"/>
    </row>
    <row r="94" spans="1:10" ht="15.75" thickBot="1">
      <c r="A94" s="14" t="s">
        <v>28</v>
      </c>
      <c r="B94" s="10"/>
      <c r="C94" s="10"/>
      <c r="D94" s="10"/>
      <c r="E94" s="10"/>
      <c r="F94" s="10"/>
      <c r="G94" s="10"/>
      <c r="H94" s="10"/>
      <c r="I94" s="10"/>
      <c r="J94" s="10"/>
    </row>
    <row r="95" spans="1:10" ht="15.75" thickBot="1">
      <c r="A95" s="15"/>
      <c r="B95" s="10"/>
      <c r="C95" s="10"/>
      <c r="D95" s="10"/>
      <c r="E95" s="10"/>
      <c r="F95" s="10"/>
      <c r="G95" s="10"/>
      <c r="H95" s="10"/>
      <c r="I95" s="10"/>
      <c r="J95" s="10"/>
    </row>
    <row r="96" spans="1:10" ht="15.75" thickBot="1">
      <c r="A96" s="13" t="s">
        <v>37</v>
      </c>
      <c r="B96" s="12"/>
      <c r="C96" s="12" t="s">
        <v>38</v>
      </c>
      <c r="D96" s="12" t="s">
        <v>38</v>
      </c>
      <c r="E96" s="12"/>
      <c r="F96" s="12" t="s">
        <v>38</v>
      </c>
      <c r="G96" s="12" t="s">
        <v>38</v>
      </c>
      <c r="H96" s="12"/>
      <c r="I96" s="12" t="s">
        <v>38</v>
      </c>
      <c r="J96" s="12" t="s">
        <v>38</v>
      </c>
    </row>
    <row r="97" spans="1:10" ht="15">
      <c r="A97" s="18"/>
      <c r="B97" s="19"/>
      <c r="C97" s="19"/>
      <c r="D97" s="19"/>
      <c r="E97" s="19"/>
      <c r="F97" s="19"/>
      <c r="G97" s="19"/>
      <c r="H97" s="19"/>
      <c r="I97" s="19"/>
      <c r="J97" s="19"/>
    </row>
    <row r="98" spans="1:10" ht="47.25" customHeight="1">
      <c r="A98" s="36" t="s">
        <v>39</v>
      </c>
      <c r="B98" s="36"/>
      <c r="C98" s="36"/>
      <c r="D98" s="36"/>
      <c r="E98" s="36"/>
      <c r="F98" s="36"/>
      <c r="G98" s="36"/>
      <c r="H98" s="36"/>
      <c r="I98" s="36"/>
      <c r="J98" s="36"/>
    </row>
    <row r="99" spans="1:10" ht="1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</row>
    <row r="100" spans="1:10" ht="15">
      <c r="A100" s="20"/>
      <c r="B100" s="19"/>
      <c r="C100" s="19"/>
      <c r="D100" s="19"/>
      <c r="E100" s="19"/>
      <c r="F100" s="19"/>
      <c r="G100" s="19"/>
      <c r="H100" s="19"/>
      <c r="I100" s="19"/>
      <c r="J100" s="19"/>
    </row>
    <row r="101" spans="1:10" ht="15">
      <c r="A101" s="20"/>
      <c r="B101" s="19"/>
      <c r="C101" s="19"/>
      <c r="D101" s="19"/>
      <c r="E101" s="19"/>
      <c r="F101" s="19"/>
      <c r="G101" s="19"/>
      <c r="H101" s="19"/>
      <c r="I101" s="19"/>
      <c r="J101" s="19"/>
    </row>
    <row r="102" spans="1:10" ht="15">
      <c r="A102" s="20"/>
      <c r="B102" s="19"/>
      <c r="C102" s="19"/>
      <c r="D102" s="19"/>
      <c r="E102" s="19"/>
      <c r="F102" s="19"/>
      <c r="G102" s="19"/>
      <c r="H102" s="19"/>
      <c r="I102" s="19"/>
      <c r="J102" s="19"/>
    </row>
    <row r="103" spans="1:10" ht="15">
      <c r="A103" s="20"/>
      <c r="B103" s="19"/>
      <c r="C103" s="19"/>
      <c r="D103" s="19"/>
      <c r="E103" s="19"/>
      <c r="F103" s="19"/>
      <c r="G103" s="19"/>
      <c r="H103" s="19"/>
      <c r="I103" s="19"/>
      <c r="J103" s="19"/>
    </row>
    <row r="104" spans="1:10" ht="15">
      <c r="A104" s="5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5">
      <c r="A105" s="7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35"/>
    </row>
    <row r="107" spans="1:10" ht="15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35"/>
    </row>
    <row r="108" spans="1:10" ht="15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35"/>
    </row>
    <row r="109" spans="1:10" ht="15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35"/>
    </row>
    <row r="110" spans="1:10" ht="15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5">
      <c r="A111" s="6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5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5">
      <c r="A116" s="2"/>
      <c r="B116" s="2"/>
      <c r="C116" s="2"/>
      <c r="D116" s="2"/>
      <c r="E116" s="2"/>
      <c r="F116" s="2"/>
      <c r="G116" s="2"/>
      <c r="H116" s="2"/>
      <c r="I116" s="2"/>
      <c r="J116" s="2"/>
    </row>
  </sheetData>
  <sheetProtection/>
  <mergeCells count="19">
    <mergeCell ref="A107:J107"/>
    <mergeCell ref="A108:J108"/>
    <mergeCell ref="A109:J109"/>
    <mergeCell ref="F5:G5"/>
    <mergeCell ref="H5:H6"/>
    <mergeCell ref="I5:J5"/>
    <mergeCell ref="A98:J98"/>
    <mergeCell ref="A99:J99"/>
    <mergeCell ref="A106:J106"/>
    <mergeCell ref="A2:J2"/>
    <mergeCell ref="A3:A6"/>
    <mergeCell ref="B3:D4"/>
    <mergeCell ref="E3:G3"/>
    <mergeCell ref="H3:J3"/>
    <mergeCell ref="E4:G4"/>
    <mergeCell ref="H4:J4"/>
    <mergeCell ref="B5:B6"/>
    <mergeCell ref="C5:D5"/>
    <mergeCell ref="E5:E6"/>
  </mergeCells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2014-04-16T08:58:02Z</cp:lastPrinted>
  <dcterms:created xsi:type="dcterms:W3CDTF">2012-03-23T08:14:40Z</dcterms:created>
  <dcterms:modified xsi:type="dcterms:W3CDTF">2015-02-17T07:28:51Z</dcterms:modified>
  <cp:category/>
  <cp:version/>
  <cp:contentType/>
  <cp:contentStatus/>
</cp:coreProperties>
</file>